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35" windowHeight="10980"/>
  </bookViews>
  <sheets>
    <sheet name=" ТАб.1 ИОГВ" sheetId="2" r:id="rId1"/>
    <sheet name="ТАБ.1 подвед" sheetId="5" r:id="rId2"/>
    <sheet name="Таб 2 свод для МИАЦ" sheetId="4" r:id="rId3"/>
  </sheets>
  <definedNames>
    <definedName name="_xlnm.Print_Area" localSheetId="0">' ТАб.1 ИОГВ'!$A$1:$M$18</definedName>
    <definedName name="_xlnm.Print_Area" localSheetId="1">'ТАБ.1 подвед'!$A$1:$K$30</definedName>
  </definedNames>
  <calcPr calcId="152511"/>
</workbook>
</file>

<file path=xl/calcChain.xml><?xml version="1.0" encoding="utf-8"?>
<calcChain xmlns="http://schemas.openxmlformats.org/spreadsheetml/2006/main">
  <c r="C30" i="5" l="1"/>
  <c r="C18" i="2"/>
  <c r="J30" i="5"/>
  <c r="I30" i="5"/>
  <c r="H30" i="5"/>
  <c r="G30" i="5"/>
  <c r="F30" i="5"/>
  <c r="E30" i="5"/>
  <c r="D30" i="5"/>
  <c r="D18" i="2"/>
  <c r="E18" i="2"/>
  <c r="F18" i="2"/>
  <c r="G18" i="2"/>
  <c r="H18" i="2"/>
  <c r="I18" i="2"/>
  <c r="J18" i="2"/>
  <c r="L4" i="4"/>
  <c r="L3" i="4"/>
  <c r="J4" i="4"/>
  <c r="H4" i="4"/>
  <c r="D4" i="4"/>
  <c r="F4" i="4"/>
  <c r="K3" i="4"/>
  <c r="J3" i="4"/>
  <c r="H3" i="4"/>
  <c r="F3" i="4"/>
  <c r="D3" i="4"/>
  <c r="K4" i="4"/>
</calcChain>
</file>

<file path=xl/sharedStrings.xml><?xml version="1.0" encoding="utf-8"?>
<sst xmlns="http://schemas.openxmlformats.org/spreadsheetml/2006/main" count="44" uniqueCount="24">
  <si>
    <t xml:space="preserve">Фамилия, имя, отчество </t>
  </si>
  <si>
    <t>Дата вакцинации</t>
  </si>
  <si>
    <t>Дата планируемой вакцинации</t>
  </si>
  <si>
    <t>СНИЛС</t>
  </si>
  <si>
    <t>Фактическое количество</t>
  </si>
  <si>
    <t>Из них переболевших COVID 19</t>
  </si>
  <si>
    <t>Количество привившихся</t>
  </si>
  <si>
    <t>Количество противопоказаний</t>
  </si>
  <si>
    <t>Количество переболевших и привившихся</t>
  </si>
  <si>
    <t>количество</t>
  </si>
  <si>
    <t>%</t>
  </si>
  <si>
    <t>№ п/п</t>
  </si>
  <si>
    <t>Структрурное подразделение</t>
  </si>
  <si>
    <t>Дата перенесенного заболевания (COVID-19) месяц, год</t>
  </si>
  <si>
    <t>Сведения о наличии противопоказаний</t>
  </si>
  <si>
    <t>Сведения об отказе от вакцинации</t>
  </si>
  <si>
    <t>Сведения о наличии
подтверждающего документа о
вакцинации, перенесенном
заболевании или медотводе
(наименование, реквизиты)</t>
  </si>
  <si>
    <t xml:space="preserve">СВЕДЕНИЯ
о работниках, прошедших вакцинацию от COVID-19 и (или) переболевших COVID-19, в коллективе исполнительного органа государственной власти Камчатского
края и в коллективах подведомственных ему краевых учреждений, предприятий и иных организаций
по состоянию на «____» _______________г.
Показатель: работники исполнительного органа государственной власти Камчатского края, подведомственных краевых учреждений/ предприятий/ иных организаций (далее - подведомственные организации), включая руководителей
</t>
  </si>
  <si>
    <t>Таблица 1</t>
  </si>
  <si>
    <t>Всего по ИОГВ</t>
  </si>
  <si>
    <t>Всего, ИОГВ</t>
  </si>
  <si>
    <t>Всего, подвед</t>
  </si>
  <si>
    <t>Количество отказавшихся от вакцинации</t>
  </si>
  <si>
    <t>Всего по подведомственным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</si>
</sst>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mmmm\ yy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/>
      </left>
      <right/>
      <top style="double">
        <color theme="7"/>
      </top>
      <bottom style="thin">
        <color theme="7"/>
      </bottom>
      <diagonal/>
    </border>
    <border>
      <left style="thin">
        <color indexed="64"/>
      </left>
      <right style="thin">
        <color indexed="64"/>
      </right>
      <top style="double">
        <color theme="7"/>
      </top>
      <bottom style="thin">
        <color theme="7"/>
      </bottom>
      <diagonal/>
    </border>
    <border>
      <left/>
      <right/>
      <top style="double">
        <color theme="7"/>
      </top>
      <bottom style="thin">
        <color theme="7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/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5" fontId="1" fillId="0" borderId="6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7" borderId="7" xfId="0" applyFill="1" applyBorder="1"/>
    <xf numFmtId="0" fontId="1" fillId="7" borderId="4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5" borderId="1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165" fontId="1" fillId="0" borderId="6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7" borderId="2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horizontal="center" wrapText="1"/>
    </xf>
    <xf numFmtId="0" fontId="5" fillId="7" borderId="15" xfId="0" applyFont="1" applyFill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5" fillId="7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5" formatCode="[$-419]mmmm\ 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5" formatCode="[$-419]mmmm\ 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Medium9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Таблица6" displayName="Таблица6" ref="A3:J18" totalsRowCount="1" headerRowDxfId="36" dataDxfId="46" headerRowBorderDxfId="47" tableBorderDxfId="45">
  <autoFilter ref="A3:J17"/>
  <tableColumns count="10">
    <tableColumn id="1" name="№ п/п" dataDxfId="35" totalsRowDxfId="9"/>
    <tableColumn id="2" name="Структрурное подразделение" totalsRowLabel="Всего по ИОГВ" dataDxfId="34" totalsRowDxfId="8"/>
    <tableColumn id="3" name="Фамилия, имя, отчество " totalsRowFunction="count" dataDxfId="44" totalsRowDxfId="7"/>
    <tableColumn id="4" name="Дата вакцинации" totalsRowFunction="count" dataDxfId="43" totalsRowDxfId="6"/>
    <tableColumn id="5" name="Дата перенесенного заболевания (COVID-19) месяц, год" totalsRowFunction="count" dataDxfId="42" totalsRowDxfId="5"/>
    <tableColumn id="6" name="Дата планируемой вакцинации" totalsRowFunction="custom" dataDxfId="41" totalsRowDxfId="4">
      <totalsRowFormula>SUBTOTAL(103,F4:F17)</totalsRowFormula>
    </tableColumn>
    <tableColumn id="7" name="Сведения о наличии противопоказаний" totalsRowFunction="count" dataDxfId="40" totalsRowDxfId="3"/>
    <tableColumn id="8" name="Сведения об отказе от вакцинации" totalsRowFunction="custom" dataDxfId="39" totalsRowDxfId="2">
      <totalsRowFormula>SUBTOTAL(103,H4:H17)</totalsRowFormula>
    </tableColumn>
    <tableColumn id="9" name="СНИЛС" totalsRowFunction="custom" dataDxfId="38" totalsRowDxfId="1">
      <totalsRowFormula>SUBTOTAL(103,I4:I17)</totalsRowFormula>
    </tableColumn>
    <tableColumn id="10" name="Сведения о наличии_x000a_подтверждающего документа о_x000a_вакцинации, перенесенном_x000a_заболевании или медотводе_x000a_(наименование, реквизиты)" totalsRowFunction="custom" dataDxfId="37" totalsRowDxfId="0">
      <totalsRowFormula>SUBTOTAL(103,J4:J17)</totalsRowFormula>
    </tableColumn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id="2" name="Таблица63" displayName="Таблица63" ref="A3:J4" insertRow="1" totalsRowShown="0" headerRowDxfId="33" dataDxfId="32" headerRowBorderDxfId="30" tableBorderDxfId="31">
  <autoFilter ref="A3:J4"/>
  <tableColumns count="10">
    <tableColumn id="1" name="№ п/п" dataDxfId="28" totalsRowDxfId="29"/>
    <tableColumn id="2" name="Структрурное подразделение" dataDxfId="26" totalsRowDxfId="27"/>
    <tableColumn id="3" name="Фамилия, имя, отчество " dataDxfId="24" totalsRowDxfId="25"/>
    <tableColumn id="4" name="Дата вакцинации" dataDxfId="22" totalsRowDxfId="23"/>
    <tableColumn id="5" name="Дата перенесенного заболевания (COVID-19) месяц, год" dataDxfId="20" totalsRowDxfId="21"/>
    <tableColumn id="6" name="Дата планируемой вакцинации" dataDxfId="18" totalsRowDxfId="19"/>
    <tableColumn id="7" name="Сведения о наличии противопоказаний" dataDxfId="16" totalsRowDxfId="17"/>
    <tableColumn id="8" name="Сведения об отказе от вакцинации" dataDxfId="14" totalsRowDxfId="15"/>
    <tableColumn id="9" name="СНИЛС" dataDxfId="12" totalsRowDxfId="13"/>
    <tableColumn id="10" name="Сведения о наличии_x000a_подтверждающего документа о_x000a_вакцинации, перенесенном_x000a_заболевании или медотводе_x000a_(наименование, реквизиты)" dataDxfId="10" totalsRowDxfId="11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zoomScale="80" zoomScaleNormal="86" zoomScaleSheetLayoutView="80" workbookViewId="0">
      <pane ySplit="3" topLeftCell="A4" activePane="bottomLeft" state="frozen"/>
      <selection pane="bottomLeft" activeCell="J3" sqref="J3"/>
    </sheetView>
  </sheetViews>
  <sheetFormatPr defaultRowHeight="12.75" x14ac:dyDescent="0.2"/>
  <cols>
    <col min="1" max="1" width="7.5703125" style="2" customWidth="1"/>
    <col min="2" max="2" width="24.140625" style="2" customWidth="1"/>
    <col min="3" max="3" width="22.7109375" style="2" customWidth="1"/>
    <col min="4" max="4" width="20.140625" style="6" customWidth="1"/>
    <col min="5" max="5" width="22.28515625" style="2" customWidth="1"/>
    <col min="6" max="6" width="28" style="7" customWidth="1"/>
    <col min="7" max="7" width="25.28515625" style="2" customWidth="1"/>
    <col min="8" max="8" width="19.5703125" style="6" customWidth="1"/>
    <col min="9" max="9" width="34.42578125" style="6" customWidth="1"/>
    <col min="10" max="10" width="47.85546875" style="2" customWidth="1"/>
    <col min="11" max="16384" width="9.140625" style="2"/>
  </cols>
  <sheetData>
    <row r="1" spans="1:11" ht="133.5" customHeight="1" x14ac:dyDescent="0.2">
      <c r="A1" s="48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22.5" customHeight="1" x14ac:dyDescent="0.2">
      <c r="A2" s="52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1"/>
    </row>
    <row r="3" spans="1:11" ht="80.25" customHeight="1" x14ac:dyDescent="0.2">
      <c r="A3" s="26" t="s">
        <v>11</v>
      </c>
      <c r="B3" s="26" t="s">
        <v>12</v>
      </c>
      <c r="C3" s="3" t="s">
        <v>0</v>
      </c>
      <c r="D3" s="3" t="s">
        <v>1</v>
      </c>
      <c r="E3" s="3" t="s">
        <v>13</v>
      </c>
      <c r="F3" s="44" t="s">
        <v>2</v>
      </c>
      <c r="G3" s="3" t="s">
        <v>14</v>
      </c>
      <c r="H3" s="3" t="s">
        <v>15</v>
      </c>
      <c r="I3" s="3" t="s">
        <v>3</v>
      </c>
      <c r="J3" s="3" t="s">
        <v>16</v>
      </c>
      <c r="K3" s="1"/>
    </row>
    <row r="4" spans="1:11" x14ac:dyDescent="0.2">
      <c r="A4" s="45"/>
      <c r="B4" s="28"/>
      <c r="C4" s="33"/>
      <c r="D4" s="34"/>
      <c r="E4" s="33"/>
      <c r="F4" s="34"/>
      <c r="G4" s="33"/>
      <c r="H4" s="33"/>
      <c r="I4" s="35"/>
      <c r="J4" s="36"/>
    </row>
    <row r="5" spans="1:11" x14ac:dyDescent="0.2">
      <c r="A5" s="45"/>
      <c r="B5" s="28"/>
      <c r="C5" s="33"/>
      <c r="D5" s="34"/>
      <c r="E5" s="33"/>
      <c r="F5" s="18"/>
      <c r="G5" s="17"/>
      <c r="H5" s="17"/>
      <c r="I5" s="17"/>
      <c r="J5" s="17"/>
    </row>
    <row r="6" spans="1:11" x14ac:dyDescent="0.2">
      <c r="A6" s="45"/>
      <c r="B6" s="28"/>
      <c r="C6" s="33"/>
      <c r="D6" s="34"/>
      <c r="E6" s="33"/>
      <c r="F6" s="18"/>
      <c r="G6" s="17"/>
      <c r="H6" s="17"/>
      <c r="I6" s="17"/>
      <c r="J6" s="17"/>
    </row>
    <row r="7" spans="1:11" x14ac:dyDescent="0.2">
      <c r="A7" s="45"/>
      <c r="B7" s="28"/>
      <c r="C7" s="33"/>
      <c r="D7" s="34"/>
      <c r="E7" s="33"/>
      <c r="F7" s="18"/>
      <c r="G7" s="17"/>
      <c r="H7" s="17"/>
      <c r="I7" s="17"/>
      <c r="J7" s="17"/>
    </row>
    <row r="8" spans="1:11" x14ac:dyDescent="0.2">
      <c r="A8" s="45"/>
      <c r="B8" s="28"/>
      <c r="C8" s="33"/>
      <c r="D8" s="34"/>
      <c r="E8" s="33"/>
      <c r="F8" s="18"/>
      <c r="G8" s="17"/>
      <c r="H8" s="17"/>
      <c r="I8" s="17"/>
      <c r="J8" s="17"/>
    </row>
    <row r="9" spans="1:11" x14ac:dyDescent="0.2">
      <c r="A9" s="45"/>
      <c r="B9" s="28"/>
      <c r="C9" s="33"/>
      <c r="D9" s="34"/>
      <c r="E9" s="33"/>
      <c r="F9" s="18"/>
      <c r="G9" s="17"/>
      <c r="H9" s="17"/>
      <c r="I9" s="17"/>
      <c r="J9" s="17"/>
    </row>
    <row r="10" spans="1:11" x14ac:dyDescent="0.2">
      <c r="A10" s="45"/>
      <c r="B10" s="28"/>
      <c r="C10" s="33"/>
      <c r="D10" s="34"/>
      <c r="E10" s="33"/>
      <c r="F10" s="18"/>
      <c r="G10" s="17"/>
      <c r="H10" s="17"/>
      <c r="I10" s="17"/>
      <c r="J10" s="17"/>
    </row>
    <row r="11" spans="1:11" x14ac:dyDescent="0.2">
      <c r="A11" s="45"/>
      <c r="B11" s="28"/>
      <c r="C11" s="33"/>
      <c r="D11" s="34"/>
      <c r="E11" s="33"/>
      <c r="F11" s="18"/>
      <c r="G11" s="17"/>
      <c r="H11" s="17"/>
      <c r="I11" s="17"/>
      <c r="J11" s="17"/>
    </row>
    <row r="12" spans="1:11" x14ac:dyDescent="0.2">
      <c r="A12" s="45"/>
      <c r="B12" s="28"/>
      <c r="C12" s="33"/>
      <c r="D12" s="34"/>
      <c r="E12" s="33"/>
      <c r="F12" s="18"/>
      <c r="G12" s="17"/>
      <c r="H12" s="17"/>
      <c r="I12" s="17"/>
      <c r="J12" s="17"/>
    </row>
    <row r="13" spans="1:11" x14ac:dyDescent="0.2">
      <c r="A13" s="46"/>
      <c r="B13" s="28"/>
      <c r="C13" s="33"/>
      <c r="D13" s="37"/>
      <c r="E13" s="33"/>
      <c r="F13" s="37"/>
      <c r="G13" s="33"/>
      <c r="H13" s="33"/>
      <c r="I13" s="35"/>
      <c r="J13" s="36"/>
    </row>
    <row r="14" spans="1:11" x14ac:dyDescent="0.2">
      <c r="A14" s="46"/>
      <c r="B14" s="28"/>
      <c r="C14" s="33"/>
      <c r="D14" s="37"/>
      <c r="E14" s="33"/>
      <c r="F14" s="18"/>
      <c r="G14" s="17"/>
      <c r="H14" s="17"/>
      <c r="I14" s="17"/>
      <c r="J14" s="17"/>
    </row>
    <row r="15" spans="1:11" x14ac:dyDescent="0.2">
      <c r="A15" s="46"/>
      <c r="B15" s="28"/>
      <c r="C15" s="33"/>
      <c r="D15" s="37"/>
      <c r="E15" s="33"/>
      <c r="F15" s="18"/>
      <c r="G15" s="17"/>
      <c r="H15" s="17"/>
      <c r="I15" s="17"/>
      <c r="J15" s="17"/>
    </row>
    <row r="16" spans="1:11" x14ac:dyDescent="0.2">
      <c r="A16" s="45"/>
      <c r="B16" s="28"/>
      <c r="C16" s="33"/>
      <c r="D16" s="38"/>
      <c r="E16" s="39"/>
      <c r="F16" s="38"/>
      <c r="G16" s="39"/>
      <c r="H16" s="39"/>
      <c r="I16" s="39"/>
      <c r="J16" s="39"/>
    </row>
    <row r="17" spans="1:10" ht="22.5" customHeight="1" thickBot="1" x14ac:dyDescent="0.25">
      <c r="A17" s="45"/>
      <c r="B17" s="28"/>
      <c r="C17" s="40"/>
      <c r="D17" s="40"/>
      <c r="E17" s="40"/>
      <c r="F17" s="41"/>
      <c r="G17" s="40"/>
      <c r="H17" s="40"/>
      <c r="I17" s="42"/>
      <c r="J17" s="43"/>
    </row>
    <row r="18" spans="1:10" ht="40.5" customHeight="1" x14ac:dyDescent="0.25">
      <c r="B18" s="20" t="s">
        <v>19</v>
      </c>
      <c r="C18" s="21">
        <f>SUBTOTAL(103,Таблица6[Фамилия, имя, отчество ])</f>
        <v>0</v>
      </c>
      <c r="D18" s="22">
        <f>SUBTOTAL(103,Таблица6[Дата вакцинации])</f>
        <v>0</v>
      </c>
      <c r="E18" s="22">
        <f>SUBTOTAL(103,Таблица6[Дата перенесенного заболевания (COVID-19) месяц, год])</f>
        <v>0</v>
      </c>
      <c r="F18" s="23">
        <f>SUBTOTAL(103,F4:F17)</f>
        <v>0</v>
      </c>
      <c r="G18" s="24">
        <f>SUBTOTAL(103,Таблица6[Сведения о наличии противопоказаний])</f>
        <v>0</v>
      </c>
      <c r="H18" s="24">
        <f>SUBTOTAL(103,H4:H17)</f>
        <v>0</v>
      </c>
      <c r="I18" s="25">
        <f>SUBTOTAL(103,I4:I17)</f>
        <v>0</v>
      </c>
      <c r="J18" s="25">
        <f>SUBTOTAL(103,J4:J17)</f>
        <v>0</v>
      </c>
    </row>
  </sheetData>
  <mergeCells count="2">
    <mergeCell ref="A1:K1"/>
    <mergeCell ref="A2:J2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4" zoomScaleNormal="100" zoomScaleSheetLayoutView="89" workbookViewId="0">
      <selection activeCell="A16" sqref="A16:XFD16"/>
    </sheetView>
  </sheetViews>
  <sheetFormatPr defaultRowHeight="12.75" x14ac:dyDescent="0.2"/>
  <cols>
    <col min="1" max="1" width="7.5703125" style="2" customWidth="1"/>
    <col min="2" max="2" width="24.140625" style="2" customWidth="1"/>
    <col min="3" max="3" width="22.7109375" style="2" customWidth="1"/>
    <col min="4" max="4" width="20.140625" style="6" customWidth="1"/>
    <col min="5" max="5" width="22.28515625" style="2" customWidth="1"/>
    <col min="6" max="6" width="28" style="7" customWidth="1"/>
    <col min="7" max="7" width="25.28515625" style="2" customWidth="1"/>
    <col min="8" max="8" width="23.42578125" style="6" customWidth="1"/>
    <col min="9" max="9" width="25.42578125" style="6" customWidth="1"/>
    <col min="10" max="10" width="47.85546875" style="2" customWidth="1"/>
    <col min="11" max="16384" width="9.140625" style="2"/>
  </cols>
  <sheetData>
    <row r="1" spans="1:11" ht="133.5" customHeight="1" x14ac:dyDescent="0.2">
      <c r="A1" s="48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22.5" customHeight="1" x14ac:dyDescent="0.2">
      <c r="A2" s="52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1"/>
    </row>
    <row r="3" spans="1:11" ht="80.25" customHeight="1" x14ac:dyDescent="0.2">
      <c r="A3" s="26" t="s">
        <v>11</v>
      </c>
      <c r="B3" s="26" t="s">
        <v>12</v>
      </c>
      <c r="C3" s="3" t="s">
        <v>0</v>
      </c>
      <c r="D3" s="3" t="s">
        <v>1</v>
      </c>
      <c r="E3" s="3" t="s">
        <v>13</v>
      </c>
      <c r="F3" s="44" t="s">
        <v>2</v>
      </c>
      <c r="G3" s="3" t="s">
        <v>14</v>
      </c>
      <c r="H3" s="3" t="s">
        <v>15</v>
      </c>
      <c r="I3" s="3" t="s">
        <v>3</v>
      </c>
      <c r="J3" s="3" t="s">
        <v>16</v>
      </c>
      <c r="K3" s="1"/>
    </row>
    <row r="4" spans="1:11" x14ac:dyDescent="0.2">
      <c r="A4" s="45"/>
      <c r="B4" s="28"/>
      <c r="C4" s="33"/>
      <c r="D4" s="34"/>
      <c r="E4" s="33"/>
      <c r="F4" s="34"/>
      <c r="G4" s="33"/>
      <c r="H4" s="33"/>
      <c r="I4" s="35"/>
      <c r="J4" s="36"/>
    </row>
    <row r="5" spans="1:11" ht="12.75" customHeight="1" x14ac:dyDescent="0.2">
      <c r="A5" s="45"/>
      <c r="B5" s="46"/>
      <c r="C5" s="5"/>
      <c r="D5" s="10"/>
      <c r="E5" s="5"/>
      <c r="F5" s="10"/>
      <c r="G5" s="5"/>
      <c r="H5" s="5"/>
      <c r="I5" s="11"/>
      <c r="J5" s="12"/>
    </row>
    <row r="6" spans="1:11" ht="12.75" customHeight="1" x14ac:dyDescent="0.2">
      <c r="A6" s="45"/>
      <c r="B6" s="46"/>
      <c r="C6" s="5"/>
      <c r="D6" s="10"/>
      <c r="E6" s="5"/>
      <c r="F6" s="8"/>
      <c r="G6" s="4"/>
      <c r="H6" s="4"/>
      <c r="I6" s="4"/>
      <c r="J6" s="4"/>
    </row>
    <row r="7" spans="1:11" ht="12.75" customHeight="1" x14ac:dyDescent="0.2">
      <c r="A7" s="45"/>
      <c r="B7" s="46"/>
      <c r="C7" s="5"/>
      <c r="D7" s="10"/>
      <c r="E7" s="5"/>
      <c r="F7" s="8"/>
      <c r="G7" s="4"/>
      <c r="H7" s="4"/>
      <c r="I7" s="4"/>
      <c r="J7" s="4"/>
    </row>
    <row r="8" spans="1:11" x14ac:dyDescent="0.2">
      <c r="A8" s="45"/>
      <c r="B8" s="46"/>
      <c r="C8" s="5"/>
      <c r="D8" s="10"/>
      <c r="E8" s="5"/>
      <c r="F8" s="8"/>
      <c r="G8" s="4"/>
      <c r="H8" s="4"/>
      <c r="I8" s="4"/>
      <c r="J8" s="4"/>
    </row>
    <row r="9" spans="1:11" x14ac:dyDescent="0.2">
      <c r="A9" s="45"/>
      <c r="B9" s="46"/>
      <c r="C9" s="5"/>
      <c r="D9" s="10"/>
      <c r="E9" s="5"/>
      <c r="F9" s="8"/>
      <c r="G9" s="4"/>
      <c r="H9" s="4"/>
      <c r="I9" s="4"/>
      <c r="J9" s="4"/>
    </row>
    <row r="10" spans="1:11" x14ac:dyDescent="0.2">
      <c r="A10" s="45"/>
      <c r="B10" s="46"/>
      <c r="C10" s="5"/>
      <c r="D10" s="10"/>
      <c r="E10" s="5"/>
      <c r="F10" s="8"/>
      <c r="G10" s="4"/>
      <c r="H10" s="4"/>
      <c r="I10" s="4"/>
      <c r="J10" s="4"/>
    </row>
    <row r="11" spans="1:11" x14ac:dyDescent="0.2">
      <c r="A11" s="45"/>
      <c r="B11" s="46"/>
      <c r="C11" s="5"/>
      <c r="D11" s="10"/>
      <c r="E11" s="5"/>
      <c r="F11" s="8"/>
      <c r="G11" s="4"/>
      <c r="H11" s="4"/>
      <c r="I11" s="4"/>
      <c r="J11" s="4"/>
    </row>
    <row r="12" spans="1:11" ht="14.25" customHeight="1" x14ac:dyDescent="0.2">
      <c r="A12" s="45"/>
      <c r="B12" s="46"/>
      <c r="C12" s="5"/>
      <c r="D12" s="10"/>
      <c r="E12" s="5"/>
      <c r="F12" s="8"/>
      <c r="G12" s="4"/>
      <c r="H12" s="4"/>
      <c r="I12" s="4"/>
      <c r="J12" s="4"/>
    </row>
    <row r="13" spans="1:11" ht="14.25" customHeight="1" x14ac:dyDescent="0.2">
      <c r="A13" s="45"/>
      <c r="B13" s="46"/>
      <c r="C13" s="5"/>
      <c r="D13" s="10"/>
      <c r="E13" s="5"/>
      <c r="F13" s="8"/>
      <c r="G13" s="4"/>
      <c r="H13" s="4"/>
      <c r="I13" s="4"/>
      <c r="J13" s="4"/>
    </row>
    <row r="14" spans="1:11" ht="14.25" customHeight="1" x14ac:dyDescent="0.2">
      <c r="A14" s="45"/>
      <c r="B14" s="46"/>
      <c r="C14" s="5"/>
      <c r="D14" s="10"/>
      <c r="E14" s="5"/>
      <c r="F14" s="8"/>
      <c r="G14" s="4"/>
      <c r="H14" s="4"/>
      <c r="I14" s="4"/>
      <c r="J14" s="4"/>
    </row>
    <row r="15" spans="1:11" ht="14.25" customHeight="1" x14ac:dyDescent="0.2">
      <c r="A15" s="45"/>
      <c r="B15" s="46"/>
      <c r="C15" s="5"/>
      <c r="D15" s="10"/>
      <c r="E15" s="5"/>
      <c r="F15" s="8"/>
      <c r="G15" s="4"/>
      <c r="H15" s="4"/>
      <c r="I15" s="4"/>
      <c r="J15" s="4"/>
    </row>
    <row r="16" spans="1:11" ht="14.25" customHeight="1" x14ac:dyDescent="0.2">
      <c r="A16" s="45"/>
      <c r="B16" s="46"/>
      <c r="C16" s="5"/>
      <c r="D16" s="10"/>
      <c r="E16" s="5"/>
      <c r="F16" s="8"/>
      <c r="G16" s="4"/>
      <c r="H16" s="4"/>
      <c r="I16" s="4"/>
      <c r="J16" s="4"/>
    </row>
    <row r="17" spans="1:10" x14ac:dyDescent="0.2">
      <c r="A17" s="45"/>
      <c r="B17" s="46"/>
      <c r="C17" s="5"/>
      <c r="D17" s="10"/>
      <c r="E17" s="5"/>
      <c r="F17" s="8"/>
      <c r="G17" s="4"/>
      <c r="H17" s="4"/>
      <c r="I17" s="4"/>
      <c r="J17" s="4"/>
    </row>
    <row r="18" spans="1:10" x14ac:dyDescent="0.2">
      <c r="A18" s="45"/>
      <c r="B18" s="46"/>
      <c r="C18" s="5"/>
      <c r="D18" s="10"/>
      <c r="E18" s="5"/>
      <c r="F18" s="8"/>
      <c r="G18" s="4"/>
      <c r="H18" s="4"/>
      <c r="I18" s="4"/>
      <c r="J18" s="4"/>
    </row>
    <row r="19" spans="1:10" x14ac:dyDescent="0.2">
      <c r="A19" s="45"/>
      <c r="B19" s="46"/>
      <c r="C19" s="5"/>
      <c r="D19" s="10"/>
      <c r="E19" s="5"/>
      <c r="F19" s="8"/>
      <c r="G19" s="4"/>
      <c r="H19" s="4"/>
      <c r="I19" s="4"/>
      <c r="J19" s="4"/>
    </row>
    <row r="20" spans="1:10" x14ac:dyDescent="0.2">
      <c r="A20" s="45"/>
      <c r="B20" s="46"/>
      <c r="C20" s="5"/>
      <c r="D20" s="10"/>
      <c r="E20" s="5"/>
      <c r="F20" s="8"/>
      <c r="G20" s="4"/>
      <c r="H20" s="4"/>
      <c r="I20" s="4"/>
      <c r="J20" s="4"/>
    </row>
    <row r="21" spans="1:10" x14ac:dyDescent="0.2">
      <c r="A21" s="45"/>
      <c r="B21" s="46"/>
      <c r="C21" s="5"/>
      <c r="D21" s="10"/>
      <c r="E21" s="5"/>
      <c r="F21" s="8"/>
      <c r="G21" s="4"/>
      <c r="H21" s="4"/>
      <c r="I21" s="4"/>
      <c r="J21" s="4"/>
    </row>
    <row r="22" spans="1:10" x14ac:dyDescent="0.2">
      <c r="A22" s="45"/>
      <c r="B22" s="46"/>
      <c r="C22" s="5"/>
      <c r="D22" s="10"/>
      <c r="E22" s="5"/>
      <c r="F22" s="8"/>
      <c r="G22" s="4"/>
      <c r="H22" s="4"/>
      <c r="I22" s="4"/>
      <c r="J22" s="4"/>
    </row>
    <row r="23" spans="1:10" x14ac:dyDescent="0.2">
      <c r="A23" s="45"/>
      <c r="B23" s="46"/>
      <c r="C23" s="5"/>
      <c r="D23" s="10"/>
      <c r="E23" s="5"/>
      <c r="F23" s="8"/>
      <c r="G23" s="4"/>
      <c r="H23" s="4"/>
      <c r="I23" s="4"/>
      <c r="J23" s="4"/>
    </row>
    <row r="24" spans="1:10" x14ac:dyDescent="0.2">
      <c r="A24" s="46"/>
      <c r="B24" s="46"/>
      <c r="C24" s="5"/>
      <c r="D24" s="9"/>
      <c r="E24" s="5"/>
      <c r="F24" s="9"/>
      <c r="G24" s="5"/>
      <c r="H24" s="5"/>
      <c r="I24" s="11"/>
      <c r="J24" s="12"/>
    </row>
    <row r="25" spans="1:10" x14ac:dyDescent="0.2">
      <c r="A25" s="46"/>
      <c r="B25" s="46"/>
      <c r="C25" s="5"/>
      <c r="D25" s="9"/>
      <c r="E25" s="5"/>
      <c r="F25" s="9"/>
      <c r="G25" s="5"/>
      <c r="H25" s="5"/>
      <c r="I25" s="11"/>
      <c r="J25" s="47"/>
    </row>
    <row r="26" spans="1:10" x14ac:dyDescent="0.2">
      <c r="A26" s="46"/>
      <c r="B26" s="46"/>
      <c r="C26" s="5"/>
      <c r="D26" s="9"/>
      <c r="E26" s="5"/>
      <c r="F26" s="8"/>
      <c r="G26" s="4"/>
      <c r="H26" s="4"/>
      <c r="I26" s="4"/>
      <c r="J26" s="4"/>
    </row>
    <row r="27" spans="1:10" x14ac:dyDescent="0.2">
      <c r="A27" s="46"/>
      <c r="B27" s="46"/>
      <c r="C27" s="5"/>
      <c r="D27" s="9"/>
      <c r="E27" s="5"/>
      <c r="F27" s="8"/>
      <c r="G27" s="4"/>
      <c r="H27" s="4"/>
      <c r="I27" s="4"/>
      <c r="J27" s="4"/>
    </row>
    <row r="28" spans="1:10" x14ac:dyDescent="0.2">
      <c r="A28" s="45"/>
      <c r="B28" s="46"/>
      <c r="C28" s="5"/>
      <c r="D28" s="9"/>
      <c r="E28" s="5"/>
      <c r="F28" s="9"/>
      <c r="G28" s="5"/>
      <c r="H28" s="5"/>
      <c r="I28" s="5"/>
      <c r="J28" s="5"/>
    </row>
    <row r="29" spans="1:10" ht="13.5" thickBot="1" x14ac:dyDescent="0.25">
      <c r="A29" s="45"/>
      <c r="B29" s="66"/>
      <c r="C29" s="5"/>
      <c r="D29" s="13"/>
      <c r="E29" s="13"/>
      <c r="F29" s="14"/>
      <c r="G29" s="13"/>
      <c r="H29" s="13"/>
      <c r="I29" s="15"/>
      <c r="J29" s="16"/>
    </row>
    <row r="30" spans="1:10" ht="30.75" customHeight="1" thickTop="1" x14ac:dyDescent="0.25">
      <c r="A30" s="64" t="s">
        <v>23</v>
      </c>
      <c r="B30" s="65"/>
      <c r="C30" s="67">
        <f>COUNT(C4:C29)</f>
        <v>0</v>
      </c>
      <c r="D30" s="29">
        <f>SUBTOTAL(103,Таблица63[Дата вакцинации])</f>
        <v>0</v>
      </c>
      <c r="E30" s="29">
        <f>SUBTOTAL(103,Таблица63[Дата перенесенного заболевания (COVID-19) месяц, год])</f>
        <v>0</v>
      </c>
      <c r="F30" s="30">
        <f>SUBTOTAL(103,F5:F29)</f>
        <v>0</v>
      </c>
      <c r="G30" s="31">
        <f>SUBTOTAL(103,Таблица63[Сведения о наличии противопоказаний])</f>
        <v>0</v>
      </c>
      <c r="H30" s="31">
        <f>SUBTOTAL(103,H5:H29)</f>
        <v>0</v>
      </c>
      <c r="I30" s="32">
        <f>SUBTOTAL(103,I5:I29)</f>
        <v>0</v>
      </c>
      <c r="J30" s="32">
        <f>SUBTOTAL(103,J5:J29)</f>
        <v>0</v>
      </c>
    </row>
  </sheetData>
  <mergeCells count="3">
    <mergeCell ref="A1:K1"/>
    <mergeCell ref="A2:J2"/>
    <mergeCell ref="A30:B30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pane ySplit="1" topLeftCell="A2" activePane="bottomLeft" state="frozen"/>
      <selection pane="bottomLeft" activeCell="F32" sqref="F32"/>
    </sheetView>
  </sheetViews>
  <sheetFormatPr defaultRowHeight="15" x14ac:dyDescent="0.25"/>
  <cols>
    <col min="1" max="1" width="13" customWidth="1"/>
    <col min="2" max="2" width="15" style="27" customWidth="1"/>
    <col min="3" max="3" width="14.28515625" customWidth="1"/>
    <col min="4" max="4" width="17.85546875" customWidth="1"/>
    <col min="6" max="6" width="19" customWidth="1"/>
    <col min="7" max="7" width="14.7109375" customWidth="1"/>
    <col min="8" max="8" width="20" customWidth="1"/>
    <col min="9" max="9" width="12" customWidth="1"/>
    <col min="10" max="10" width="11.28515625" customWidth="1"/>
    <col min="11" max="11" width="14.140625" customWidth="1"/>
    <col min="12" max="12" width="17.28515625" customWidth="1"/>
  </cols>
  <sheetData>
    <row r="1" spans="1:12" ht="43.5" customHeight="1" x14ac:dyDescent="0.25">
      <c r="B1" s="62" t="s">
        <v>4</v>
      </c>
      <c r="C1" s="54" t="s">
        <v>5</v>
      </c>
      <c r="D1" s="54"/>
      <c r="E1" s="54" t="s">
        <v>6</v>
      </c>
      <c r="F1" s="54"/>
      <c r="G1" s="55" t="s">
        <v>22</v>
      </c>
      <c r="H1" s="55"/>
      <c r="I1" s="55" t="s">
        <v>7</v>
      </c>
      <c r="J1" s="55"/>
      <c r="K1" s="54" t="s">
        <v>8</v>
      </c>
      <c r="L1" s="54"/>
    </row>
    <row r="2" spans="1:12" ht="25.5" x14ac:dyDescent="0.25">
      <c r="B2" s="63"/>
      <c r="C2" s="4" t="s">
        <v>9</v>
      </c>
      <c r="D2" s="4" t="s">
        <v>10</v>
      </c>
      <c r="E2" s="4" t="s">
        <v>9</v>
      </c>
      <c r="F2" s="4" t="s">
        <v>10</v>
      </c>
      <c r="G2" s="4" t="s">
        <v>9</v>
      </c>
      <c r="H2" s="4" t="s">
        <v>10</v>
      </c>
      <c r="I2" s="4" t="s">
        <v>9</v>
      </c>
      <c r="J2" s="4" t="s">
        <v>10</v>
      </c>
      <c r="K2" s="4" t="s">
        <v>9</v>
      </c>
      <c r="L2" s="4" t="s">
        <v>10</v>
      </c>
    </row>
    <row r="3" spans="1:12" x14ac:dyDescent="0.25">
      <c r="A3" s="56" t="s">
        <v>20</v>
      </c>
      <c r="B3" s="61">
        <v>3</v>
      </c>
      <c r="C3" s="57">
        <v>1</v>
      </c>
      <c r="D3" s="58">
        <f>C3/B3*100</f>
        <v>33.333333333333329</v>
      </c>
      <c r="E3" s="19">
        <v>1</v>
      </c>
      <c r="F3" s="58">
        <f>E3/B3*100</f>
        <v>33.333333333333329</v>
      </c>
      <c r="G3" s="57">
        <v>1</v>
      </c>
      <c r="H3" s="59">
        <f>G3/B3*100</f>
        <v>33.333333333333329</v>
      </c>
      <c r="I3" s="57">
        <v>0</v>
      </c>
      <c r="J3" s="59">
        <f>I3/B3*100</f>
        <v>0</v>
      </c>
      <c r="K3" s="57">
        <f>C3+E3</f>
        <v>2</v>
      </c>
      <c r="L3" s="60">
        <f>K3/B3*100</f>
        <v>66.666666666666657</v>
      </c>
    </row>
    <row r="4" spans="1:12" x14ac:dyDescent="0.25">
      <c r="A4" s="56" t="s">
        <v>21</v>
      </c>
      <c r="B4" s="61">
        <v>25</v>
      </c>
      <c r="C4" s="57">
        <v>7</v>
      </c>
      <c r="D4" s="58">
        <f>C4/B4*100</f>
        <v>28.000000000000004</v>
      </c>
      <c r="E4" s="19">
        <v>3</v>
      </c>
      <c r="F4" s="58">
        <f>E4/B4*100</f>
        <v>12</v>
      </c>
      <c r="G4" s="57">
        <v>2</v>
      </c>
      <c r="H4" s="59">
        <f>G4/B4*100</f>
        <v>8</v>
      </c>
      <c r="I4" s="57"/>
      <c r="J4" s="59">
        <f>I4/B4*100</f>
        <v>0</v>
      </c>
      <c r="K4" s="57">
        <f>SUM(C4+E4)</f>
        <v>10</v>
      </c>
      <c r="L4" s="60">
        <f>K4/B4*100</f>
        <v>40</v>
      </c>
    </row>
  </sheetData>
  <mergeCells count="5">
    <mergeCell ref="C1:D1"/>
    <mergeCell ref="E1:F1"/>
    <mergeCell ref="I1:J1"/>
    <mergeCell ref="K1:L1"/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 ТАб.1 ИОГВ</vt:lpstr>
      <vt:lpstr>ТАБ.1 подвед</vt:lpstr>
      <vt:lpstr>Таб 2 свод для МИАЦ</vt:lpstr>
      <vt:lpstr>' ТАб.1 ИОГВ'!Область_печати</vt:lpstr>
      <vt:lpstr>'ТАБ.1 подвед'!Область_печати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2021-07-28T22:33:21Z</dcterms:modified>
</cp:coreProperties>
</file>